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7305" tabRatio="885" activeTab="0"/>
  </bookViews>
  <sheets>
    <sheet name="CA" sheetId="4" r:id="rId1"/>
  </sheets>
  <definedNames/>
  <calcPr calcId="162913"/>
</workbook>
</file>

<file path=xl/sharedStrings.xml><?xml version="1.0" encoding="utf-8"?>
<sst xmlns="http://schemas.openxmlformats.org/spreadsheetml/2006/main" count="203" uniqueCount="174">
  <si>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</si>
  <si>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</si>
  <si>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</si>
  <si>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</si>
  <si>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</si>
  <si>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</si>
  <si>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</si>
  <si>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</si>
  <si>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</si>
  <si>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</si>
  <si>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</si>
  <si>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</si>
  <si>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</si>
  <si>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</si>
  <si>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</si>
  <si>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</si>
  <si>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</si>
  <si>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</si>
  <si>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</si>
  <si>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</si>
  <si>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</si>
  <si>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</si>
  <si>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1009</t>
  </si>
  <si>
    <t>Presidente Municipal</t>
  </si>
  <si>
    <t>1010</t>
  </si>
  <si>
    <t>Síndicos</t>
  </si>
  <si>
    <t>1011</t>
  </si>
  <si>
    <t>Regidores</t>
  </si>
  <si>
    <t>1012</t>
  </si>
  <si>
    <t>Delegados y Subdelegados Municipales</t>
  </si>
  <si>
    <t>1013</t>
  </si>
  <si>
    <t>Administración de Servicios Municipales</t>
  </si>
  <si>
    <t>1195</t>
  </si>
  <si>
    <t>Despacho del Presidente Municipal</t>
  </si>
  <si>
    <t>1196</t>
  </si>
  <si>
    <t>Dirección de Relaciones Públicas y Agenda</t>
  </si>
  <si>
    <t>1198</t>
  </si>
  <si>
    <t>Dirección de Atención Ciudadana</t>
  </si>
  <si>
    <t>1210</t>
  </si>
  <si>
    <t>Secretaria del Ayuntamiento</t>
  </si>
  <si>
    <t>1211</t>
  </si>
  <si>
    <t>Dirección General de Asuntos Juridicos</t>
  </si>
  <si>
    <t>1212</t>
  </si>
  <si>
    <t>Dirección General de Gobierno</t>
  </si>
  <si>
    <t>1213</t>
  </si>
  <si>
    <t>Secretaría Técnica de Honor y Justicia</t>
  </si>
  <si>
    <t>1214</t>
  </si>
  <si>
    <t>Dirección General de Apoyo a la Función Edilícia</t>
  </si>
  <si>
    <t>1215</t>
  </si>
  <si>
    <t>Dirección General de Fiscalización y Control</t>
  </si>
  <si>
    <t>1216</t>
  </si>
  <si>
    <t>Dirección General de Archivos</t>
  </si>
  <si>
    <t>1218</t>
  </si>
  <si>
    <t>Subsecretaria Técnica</t>
  </si>
  <si>
    <t>1310</t>
  </si>
  <si>
    <t>Tesoreria Municipal</t>
  </si>
  <si>
    <t>1311</t>
  </si>
  <si>
    <t>Dirección General de Egresos</t>
  </si>
  <si>
    <t>1314</t>
  </si>
  <si>
    <t>Dirección General de Ingresos</t>
  </si>
  <si>
    <t>1315</t>
  </si>
  <si>
    <t>Dirección General de Recursos Materiales y Servicios Generales</t>
  </si>
  <si>
    <t>1316</t>
  </si>
  <si>
    <t>Dirección General de Inversión Pública</t>
  </si>
  <si>
    <t>1410</t>
  </si>
  <si>
    <t>Contraloría Municipal</t>
  </si>
  <si>
    <t>1510</t>
  </si>
  <si>
    <t>Secretaría de Seguridad Pública Municipal</t>
  </si>
  <si>
    <t>1512</t>
  </si>
  <si>
    <t>Dirección General de Policía Municipal</t>
  </si>
  <si>
    <t>1513</t>
  </si>
  <si>
    <t>Dirección General de Tránsito Municipal</t>
  </si>
  <si>
    <t>1514</t>
  </si>
  <si>
    <t>Dirección General de Protección Civil</t>
  </si>
  <si>
    <t>1517</t>
  </si>
  <si>
    <t>Dirección General de Prevención del Delito y Ejecución de Sanciones</t>
  </si>
  <si>
    <t>1519</t>
  </si>
  <si>
    <t>Dirección de Centro de Formación Policial</t>
  </si>
  <si>
    <t>1520</t>
  </si>
  <si>
    <t>Dirección General del Centro de Cómputo, Comando, Comunicaciones y Control</t>
  </si>
  <si>
    <t>1521</t>
  </si>
  <si>
    <t>Dirección de Servicios de Seguridad Privada</t>
  </si>
  <si>
    <t>1522</t>
  </si>
  <si>
    <t>Subsecretaria de Atención a la Comunidad</t>
  </si>
  <si>
    <t>1523</t>
  </si>
  <si>
    <t>Juzgado Cívico General</t>
  </si>
  <si>
    <t>1610</t>
  </si>
  <si>
    <t>Dirección General de Comunicación Social</t>
  </si>
  <si>
    <t>1710</t>
  </si>
  <si>
    <t>Dirección General de Desarrollo Institucional</t>
  </si>
  <si>
    <t>1810</t>
  </si>
  <si>
    <t>Dirección General de Desarrollo Rural</t>
  </si>
  <si>
    <t>1815</t>
  </si>
  <si>
    <t>Dirección General de Desarrollo Social y Humano</t>
  </si>
  <si>
    <t>1816</t>
  </si>
  <si>
    <t>Dirección de Programas Estratégicos</t>
  </si>
  <si>
    <t>1817</t>
  </si>
  <si>
    <t>Dirección de Pipas Municipales</t>
  </si>
  <si>
    <t>1910</t>
  </si>
  <si>
    <t>Dirección de Desarrollo y Participación Ciudadana</t>
  </si>
  <si>
    <t>2010</t>
  </si>
  <si>
    <t>Dirección General de Desarrollo Urbano</t>
  </si>
  <si>
    <t>2110</t>
  </si>
  <si>
    <t>Dirección General de Economía</t>
  </si>
  <si>
    <t>2111</t>
  </si>
  <si>
    <t>Dirección de Comercio y Consumo</t>
  </si>
  <si>
    <t>2210</t>
  </si>
  <si>
    <t>Dirección General de Educación</t>
  </si>
  <si>
    <t>2310</t>
  </si>
  <si>
    <t>Dirección General de Medio Ambiente</t>
  </si>
  <si>
    <t>2410</t>
  </si>
  <si>
    <t>Dirección General de Movilidad</t>
  </si>
  <si>
    <t>2510</t>
  </si>
  <si>
    <t>Dirección General de Obra Pública</t>
  </si>
  <si>
    <t>2610</t>
  </si>
  <si>
    <t>Dirección General de Salud</t>
  </si>
  <si>
    <t>2615</t>
  </si>
  <si>
    <t>Dirección de Aseo Público</t>
  </si>
  <si>
    <t>2715</t>
  </si>
  <si>
    <t>Provisiones Económicas</t>
  </si>
  <si>
    <t>2810</t>
  </si>
  <si>
    <t>Egreso aplicable a diversas dependencias</t>
  </si>
  <si>
    <t>3010</t>
  </si>
  <si>
    <t>Deuda Pública Municipal</t>
  </si>
  <si>
    <t>3110</t>
  </si>
  <si>
    <t>Dirección General de Hospitalidad y Turismo</t>
  </si>
  <si>
    <t>3210</t>
  </si>
  <si>
    <t>Dirección General de Innovación</t>
  </si>
  <si>
    <t>4010</t>
  </si>
  <si>
    <t>Unidad de Transparencia</t>
  </si>
  <si>
    <t>4011</t>
  </si>
  <si>
    <t>Juzgados Administrativos Municipales</t>
  </si>
  <si>
    <t>4012</t>
  </si>
  <si>
    <t>Defensoria de Oficio en Materia Administrativa</t>
  </si>
  <si>
    <t>4013</t>
  </si>
  <si>
    <t>Instituto Municipal de Planeación</t>
  </si>
  <si>
    <t>5010</t>
  </si>
  <si>
    <t>Patronato de Bomberos de León Guanajuato</t>
  </si>
  <si>
    <t>5011</t>
  </si>
  <si>
    <t>Comision Municipal de Cultura Física y Deporte de León</t>
  </si>
  <si>
    <t>5012</t>
  </si>
  <si>
    <t>Sistema para el Desarrollo Integral de la Familia</t>
  </si>
  <si>
    <t>5013</t>
  </si>
  <si>
    <t>Patronato Explora</t>
  </si>
  <si>
    <t>5015</t>
  </si>
  <si>
    <t>Patronato de la Feria Estatal de León y Parque Ecológico</t>
  </si>
  <si>
    <t>5017</t>
  </si>
  <si>
    <t>Instituto Municipal de Vivienda de León</t>
  </si>
  <si>
    <t>5018</t>
  </si>
  <si>
    <t>Instituto Cultural de León</t>
  </si>
  <si>
    <t>5019</t>
  </si>
  <si>
    <t>Instituto Municipal de las Mujeres</t>
  </si>
  <si>
    <t>5021</t>
  </si>
  <si>
    <t>Patronato del Parque Zoológico de León</t>
  </si>
  <si>
    <t>5051</t>
  </si>
  <si>
    <t>Fideicomiso de Obras por Cooperación</t>
  </si>
  <si>
    <t>5052</t>
  </si>
  <si>
    <t>Instituto Municipal de la Juventud</t>
  </si>
  <si>
    <t>5053</t>
  </si>
  <si>
    <t>Patronato del Parque Ecológico Metropolitano</t>
  </si>
  <si>
    <t>5056</t>
  </si>
  <si>
    <t>Fideicomiso Museo de la Ciudad de León</t>
  </si>
  <si>
    <t>5057</t>
  </si>
  <si>
    <t>Sistema Integral Aseo Público de León</t>
  </si>
  <si>
    <t>5058</t>
  </si>
  <si>
    <t>Academia Metropolitana de Seguridad Pública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</si>
  <si>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</si>
  <si>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</si>
  <si>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</si>
  <si>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</si>
  <si>
    <t>C.P. y M.F. ENRIQUE RODRIGO SOSA CAMPOS</t>
  </si>
  <si>
    <t>Gobierno Municipal de León, Guanajuato
Estado Analítico del Ejercicio del Presupuesto de Egresos
Clasificación Administrativa
Del 01 de Enero al 30 de Junio 2021</t>
  </si>
  <si>
    <t>Sector Paraestatal del Gobierno Municipal de León, Guanajuato
Estado Analítico del Ejercicio del Presupuesto de Egresos
Clasificación Administrativa
Del 01 Enero al 30 Junio de 2021</t>
  </si>
  <si>
    <t>Municipio de León, Guanajuato
Estado Analítico del Ejercicio del Presupuesto de Egresos
Clasificación Administrativa
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</si>
</sst>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2" xfId="28" applyNumberFormat="1" applyFont="1" applyFill="1" applyBorder="1" applyAlignment="1">
      <alignment horizontal="center" vertical="center" wrapText="1"/>
      <protection/>
    </xf>
    <xf numFmtId="0" fontId="6" fillId="2" borderId="2" xfId="28" applyNumberFormat="1" applyFont="1" applyFill="1" applyBorder="1" applyAlignment="1">
      <alignment horizontal="center" vertical="center" wrapText="1"/>
      <protection/>
    </xf>
    <xf numFmtId="4" fontId="2" fillId="0" borderId="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5" xfId="28" applyFont="1" applyFill="1" applyBorder="1" applyAlignment="1">
      <alignment horizontal="center" vertical="center"/>
      <protection/>
    </xf>
    <xf numFmtId="0" fontId="2" fillId="0" borderId="6" xfId="0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6" fillId="0" borderId="0" xfId="28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2" fillId="0" borderId="12" xfId="28" applyNumberFormat="1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left"/>
      <protection locked="0"/>
    </xf>
    <xf numFmtId="3" fontId="2" fillId="0" borderId="14" xfId="0" applyNumberFormat="1" applyFont="1" applyFill="1" applyBorder="1" applyProtection="1">
      <protection locked="0"/>
    </xf>
    <xf numFmtId="3" fontId="6" fillId="0" borderId="2" xfId="0" applyNumberFormat="1" applyFont="1" applyFill="1" applyBorder="1" applyProtection="1">
      <protection locked="0"/>
    </xf>
    <xf numFmtId="165" fontId="6" fillId="0" borderId="9" xfId="21" applyNumberFormat="1" applyFont="1" applyBorder="1" applyAlignment="1" applyProtection="1">
      <alignment horizontal="center" vertical="top" wrapText="1"/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6" fillId="0" borderId="0" xfId="0" applyNumberFormat="1" applyFont="1" applyFill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7" xfId="28" applyFont="1" applyFill="1" applyBorder="1" applyAlignment="1" applyProtection="1">
      <alignment horizontal="center" vertical="center" wrapText="1"/>
      <protection locked="0"/>
    </xf>
    <xf numFmtId="0" fontId="6" fillId="2" borderId="13" xfId="28" applyFont="1" applyFill="1" applyBorder="1" applyAlignment="1" applyProtection="1">
      <alignment horizontal="center" vertical="center" wrapText="1"/>
      <protection locked="0"/>
    </xf>
    <xf numFmtId="0" fontId="6" fillId="2" borderId="15" xfId="28" applyFont="1" applyFill="1" applyBorder="1" applyAlignment="1" applyProtection="1">
      <alignment horizontal="center" vertical="center" wrapText="1"/>
      <protection locked="0"/>
    </xf>
    <xf numFmtId="4" fontId="6" fillId="2" borderId="12" xfId="28" applyNumberFormat="1" applyFont="1" applyFill="1" applyBorder="1" applyAlignment="1">
      <alignment horizontal="center" vertical="center" wrapText="1"/>
      <protection/>
    </xf>
    <xf numFmtId="4" fontId="6" fillId="2" borderId="3" xfId="28" applyNumberFormat="1" applyFont="1" applyFill="1" applyBorder="1" applyAlignment="1">
      <alignment horizontal="center" vertical="center" wrapText="1"/>
      <protection/>
    </xf>
    <xf numFmtId="0" fontId="6" fillId="2" borderId="8" xfId="28" applyFont="1" applyFill="1" applyBorder="1" applyAlignment="1">
      <alignment horizontal="center" vertical="center"/>
      <protection/>
    </xf>
    <xf numFmtId="0" fontId="6" fillId="2" borderId="5" xfId="28" applyFont="1" applyFill="1" applyBorder="1" applyAlignment="1">
      <alignment horizontal="center" vertical="center"/>
      <protection/>
    </xf>
    <xf numFmtId="0" fontId="6" fillId="2" borderId="1" xfId="28" applyFont="1" applyFill="1" applyBorder="1" applyAlignment="1">
      <alignment horizontal="center" vertical="center"/>
      <protection/>
    </xf>
    <xf numFmtId="0" fontId="6" fillId="2" borderId="4" xfId="28" applyFont="1" applyFill="1" applyBorder="1" applyAlignment="1">
      <alignment horizontal="center" vertical="center"/>
      <protection/>
    </xf>
    <xf numFmtId="0" fontId="6" fillId="2" borderId="10" xfId="28" applyFont="1" applyFill="1" applyBorder="1" applyAlignment="1">
      <alignment horizontal="center" vertical="center"/>
      <protection/>
    </xf>
    <xf numFmtId="0" fontId="6" fillId="2" borderId="6" xfId="28" applyFont="1" applyFill="1" applyBorder="1" applyAlignment="1">
      <alignment horizontal="center" vertical="center"/>
      <protection/>
    </xf>
    <xf numFmtId="165" fontId="6" fillId="0" borderId="9" xfId="21" applyNumberFormat="1" applyFont="1" applyBorder="1" applyAlignment="1" applyProtection="1">
      <alignment horizontal="center" vertical="top" wrapText="1"/>
      <protection locked="0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0</xdr:row>
      <xdr:rowOff>561975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561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1</xdr:col>
      <xdr:colOff>781050</xdr:colOff>
      <xdr:row>103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73325"/>
          <a:ext cx="1076325" cy="571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7"/>
  <sheetViews>
    <sheetView showGridLines="0" tabSelected="1" workbookViewId="0" topLeftCell="A1">
      <selection activeCell="B119" sqref="B119"/>
    </sheetView>
  </sheetViews>
  <sheetFormatPr defaultColWidth="12" defaultRowHeight="11.25"/>
  <cols>
    <col min="1" max="1" width="5.16015625" style="1" customWidth="1"/>
    <col min="2" max="2" width="60.83203125" style="1" customWidth="1"/>
    <col min="3" max="8" width="18.33203125" style="1" customWidth="1"/>
    <col min="9" max="16384" width="12" style="1" customWidth="1"/>
  </cols>
  <sheetData>
    <row r="1" spans="1:8" ht="45" customHeight="1">
      <c r="A1" s="29" t="s">
        <v>173</v>
      </c>
      <c r="B1" s="30"/>
      <c r="C1" s="30"/>
      <c r="D1" s="30"/>
      <c r="E1" s="30"/>
      <c r="F1" s="30"/>
      <c r="G1" s="30"/>
      <c r="H1" s="31"/>
    </row>
    <row r="2" spans="2:8" ht="11.25">
      <c r="B2" s="11"/>
      <c r="C2" s="11"/>
      <c r="D2" s="11"/>
      <c r="E2" s="11"/>
      <c r="F2" s="11"/>
      <c r="G2" s="11"/>
      <c r="H2" s="11"/>
    </row>
    <row r="3" spans="1:8" ht="11.25">
      <c r="A3" s="34" t="s">
        <v>12</v>
      </c>
      <c r="B3" s="35"/>
      <c r="C3" s="29" t="s">
        <v>18</v>
      </c>
      <c r="D3" s="30"/>
      <c r="E3" s="30"/>
      <c r="F3" s="30"/>
      <c r="G3" s="31"/>
      <c r="H3" s="32" t="s">
        <v>17</v>
      </c>
    </row>
    <row r="4" spans="1:8" ht="24.95" customHeight="1">
      <c r="A4" s="36"/>
      <c r="B4" s="37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3"/>
    </row>
    <row r="5" spans="1:8" ht="11.25">
      <c r="A5" s="38"/>
      <c r="B5" s="39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ht="11.25">
      <c r="A6" s="12"/>
      <c r="B6" s="8"/>
      <c r="C6" s="18"/>
      <c r="D6" s="18"/>
      <c r="E6" s="18"/>
      <c r="F6" s="18"/>
      <c r="G6" s="18"/>
      <c r="H6" s="18"/>
    </row>
    <row r="7" spans="1:8" ht="11.25">
      <c r="A7" s="3" t="s">
        <v>22</v>
      </c>
      <c r="B7" s="7" t="s">
        <v>23</v>
      </c>
      <c r="C7" s="20">
        <v>2636775.12</v>
      </c>
      <c r="D7" s="20">
        <v>0</v>
      </c>
      <c r="E7" s="20">
        <v>2636775.12</v>
      </c>
      <c r="F7" s="20">
        <v>1164908.9500000004</v>
      </c>
      <c r="G7" s="20">
        <v>1139110.83</v>
      </c>
      <c r="H7" s="20">
        <f>E7-F7</f>
        <v>1471866.1699999997</v>
      </c>
    </row>
    <row r="8" spans="1:8" ht="11.25">
      <c r="A8" s="3" t="s">
        <v>24</v>
      </c>
      <c r="B8" s="7" t="s">
        <v>25</v>
      </c>
      <c r="C8" s="20">
        <v>3787210.11</v>
      </c>
      <c r="D8" s="20">
        <v>23741.17</v>
      </c>
      <c r="E8" s="20">
        <v>3810951.2800000003</v>
      </c>
      <c r="F8" s="20">
        <v>1610692.0399999998</v>
      </c>
      <c r="G8" s="20">
        <v>1604308.76</v>
      </c>
      <c r="H8" s="20">
        <f aca="true" t="shared" si="0" ref="H8:H71">E8-F8</f>
        <v>2200259.24</v>
      </c>
    </row>
    <row r="9" spans="1:8" ht="11.25">
      <c r="A9" s="3" t="s">
        <v>26</v>
      </c>
      <c r="B9" s="7" t="s">
        <v>27</v>
      </c>
      <c r="C9" s="20">
        <v>20748201.82</v>
      </c>
      <c r="D9" s="20">
        <v>-396287.37</v>
      </c>
      <c r="E9" s="20">
        <v>20351914.450000003</v>
      </c>
      <c r="F9" s="20">
        <v>8718805.12</v>
      </c>
      <c r="G9" s="20">
        <v>8534114.069999998</v>
      </c>
      <c r="H9" s="20">
        <f t="shared" si="0"/>
        <v>11633109.330000004</v>
      </c>
    </row>
    <row r="10" spans="1:8" ht="11.25">
      <c r="A10" s="3" t="s">
        <v>28</v>
      </c>
      <c r="B10" s="7" t="s">
        <v>29</v>
      </c>
      <c r="C10" s="20">
        <v>2123820</v>
      </c>
      <c r="D10" s="20">
        <v>0</v>
      </c>
      <c r="E10" s="20">
        <v>2123820</v>
      </c>
      <c r="F10" s="20">
        <v>1032102</v>
      </c>
      <c r="G10" s="20">
        <v>1032102</v>
      </c>
      <c r="H10" s="20">
        <f t="shared" si="0"/>
        <v>1091718</v>
      </c>
    </row>
    <row r="11" spans="1:8" ht="11.25">
      <c r="A11" s="3" t="s">
        <v>30</v>
      </c>
      <c r="B11" s="7" t="s">
        <v>31</v>
      </c>
      <c r="C11" s="20">
        <v>4763355.5</v>
      </c>
      <c r="D11" s="20">
        <v>211420.88</v>
      </c>
      <c r="E11" s="20">
        <v>4974776.380000001</v>
      </c>
      <c r="F11" s="20">
        <v>2009110.8799999997</v>
      </c>
      <c r="G11" s="20">
        <v>1916016.89</v>
      </c>
      <c r="H11" s="20">
        <f t="shared" si="0"/>
        <v>2965665.500000001</v>
      </c>
    </row>
    <row r="12" spans="1:8" ht="11.25">
      <c r="A12" s="3" t="s">
        <v>32</v>
      </c>
      <c r="B12" s="7" t="s">
        <v>33</v>
      </c>
      <c r="C12" s="20">
        <v>11170420.799999999</v>
      </c>
      <c r="D12" s="20">
        <v>138472.31</v>
      </c>
      <c r="E12" s="20">
        <v>11308893.109999998</v>
      </c>
      <c r="F12" s="20">
        <v>4582245.920000001</v>
      </c>
      <c r="G12" s="20">
        <v>4432657.910000001</v>
      </c>
      <c r="H12" s="20">
        <f t="shared" si="0"/>
        <v>6726647.189999997</v>
      </c>
    </row>
    <row r="13" spans="1:8" ht="11.25">
      <c r="A13" s="3" t="s">
        <v>34</v>
      </c>
      <c r="B13" s="7" t="s">
        <v>35</v>
      </c>
      <c r="C13" s="20">
        <v>13338307.309999999</v>
      </c>
      <c r="D13" s="20">
        <v>147959.23</v>
      </c>
      <c r="E13" s="20">
        <v>13486266.540000001</v>
      </c>
      <c r="F13" s="20">
        <v>4346372.02</v>
      </c>
      <c r="G13" s="20">
        <v>4181265.829999999</v>
      </c>
      <c r="H13" s="20">
        <f t="shared" si="0"/>
        <v>9139894.520000001</v>
      </c>
    </row>
    <row r="14" spans="1:8" ht="11.25">
      <c r="A14" s="3" t="s">
        <v>36</v>
      </c>
      <c r="B14" s="7" t="s">
        <v>37</v>
      </c>
      <c r="C14" s="20">
        <v>29369807.709999997</v>
      </c>
      <c r="D14" s="20">
        <v>755216.0699999998</v>
      </c>
      <c r="E14" s="20">
        <v>30125023.78</v>
      </c>
      <c r="F14" s="20">
        <v>13409239.469999999</v>
      </c>
      <c r="G14" s="20">
        <v>13211747.529999997</v>
      </c>
      <c r="H14" s="20">
        <f t="shared" si="0"/>
        <v>16715784.310000002</v>
      </c>
    </row>
    <row r="15" spans="1:8" ht="11.25">
      <c r="A15" s="3" t="s">
        <v>38</v>
      </c>
      <c r="B15" s="7" t="s">
        <v>39</v>
      </c>
      <c r="C15" s="20">
        <v>14019785.200000001</v>
      </c>
      <c r="D15" s="20">
        <v>1441726.7899999998</v>
      </c>
      <c r="E15" s="20">
        <v>15461511.989999995</v>
      </c>
      <c r="F15" s="20">
        <v>5273798.59</v>
      </c>
      <c r="G15" s="20">
        <v>5095755.740000001</v>
      </c>
      <c r="H15" s="20">
        <f t="shared" si="0"/>
        <v>10187713.399999995</v>
      </c>
    </row>
    <row r="16" spans="1:8" ht="11.25">
      <c r="A16" s="3" t="s">
        <v>40</v>
      </c>
      <c r="B16" s="7" t="s">
        <v>41</v>
      </c>
      <c r="C16" s="20">
        <v>51504695.34</v>
      </c>
      <c r="D16" s="20">
        <v>316224.3299999999</v>
      </c>
      <c r="E16" s="20">
        <v>51820919.669999994</v>
      </c>
      <c r="F16" s="20">
        <v>11557933.630000003</v>
      </c>
      <c r="G16" s="20">
        <v>11306536.450000005</v>
      </c>
      <c r="H16" s="20">
        <f t="shared" si="0"/>
        <v>40262986.03999999</v>
      </c>
    </row>
    <row r="17" spans="1:8" ht="11.25">
      <c r="A17" s="3" t="s">
        <v>42</v>
      </c>
      <c r="B17" s="7" t="s">
        <v>43</v>
      </c>
      <c r="C17" s="20">
        <v>8726058.16</v>
      </c>
      <c r="D17" s="20">
        <v>29915.58</v>
      </c>
      <c r="E17" s="20">
        <v>8755973.740000002</v>
      </c>
      <c r="F17" s="20">
        <v>3757228.020000001</v>
      </c>
      <c r="G17" s="20">
        <v>3564887.9600000004</v>
      </c>
      <c r="H17" s="20">
        <f t="shared" si="0"/>
        <v>4998745.720000001</v>
      </c>
    </row>
    <row r="18" spans="1:8" ht="11.25">
      <c r="A18" s="3" t="s">
        <v>44</v>
      </c>
      <c r="B18" s="7" t="s">
        <v>45</v>
      </c>
      <c r="C18" s="20">
        <v>6221452.150000001</v>
      </c>
      <c r="D18" s="20">
        <v>71200.39</v>
      </c>
      <c r="E18" s="20">
        <v>6292652.540000001</v>
      </c>
      <c r="F18" s="20">
        <v>2877612.110000001</v>
      </c>
      <c r="G18" s="20">
        <v>2739517.6000000006</v>
      </c>
      <c r="H18" s="20">
        <f t="shared" si="0"/>
        <v>3415040.43</v>
      </c>
    </row>
    <row r="19" spans="1:8" ht="11.25">
      <c r="A19" s="3" t="s">
        <v>46</v>
      </c>
      <c r="B19" s="7" t="s">
        <v>47</v>
      </c>
      <c r="C19" s="20">
        <v>21710612.11</v>
      </c>
      <c r="D19" s="20">
        <v>59456.5</v>
      </c>
      <c r="E19" s="20">
        <v>21770068.610000003</v>
      </c>
      <c r="F19" s="20">
        <v>9442683.829999998</v>
      </c>
      <c r="G19" s="20">
        <v>9079900.16</v>
      </c>
      <c r="H19" s="20">
        <f t="shared" si="0"/>
        <v>12327384.780000005</v>
      </c>
    </row>
    <row r="20" spans="1:8" ht="11.25">
      <c r="A20" s="3" t="s">
        <v>48</v>
      </c>
      <c r="B20" s="7" t="s">
        <v>49</v>
      </c>
      <c r="C20" s="20">
        <v>17850167.74</v>
      </c>
      <c r="D20" s="20">
        <v>513068.25000000006</v>
      </c>
      <c r="E20" s="20">
        <v>18363235.989999995</v>
      </c>
      <c r="F20" s="20">
        <v>7498903.09</v>
      </c>
      <c r="G20" s="20">
        <v>7204601.24</v>
      </c>
      <c r="H20" s="20">
        <f t="shared" si="0"/>
        <v>10864332.899999995</v>
      </c>
    </row>
    <row r="21" spans="1:8" ht="11.25">
      <c r="A21" s="3" t="s">
        <v>50</v>
      </c>
      <c r="B21" s="7" t="s">
        <v>51</v>
      </c>
      <c r="C21" s="20">
        <v>15729035.850000001</v>
      </c>
      <c r="D21" s="20">
        <v>3901389.0799999996</v>
      </c>
      <c r="E21" s="20">
        <v>19630424.929999996</v>
      </c>
      <c r="F21" s="20">
        <v>7441321.540000001</v>
      </c>
      <c r="G21" s="20">
        <v>6752084.43</v>
      </c>
      <c r="H21" s="20">
        <f t="shared" si="0"/>
        <v>12189103.389999995</v>
      </c>
    </row>
    <row r="22" spans="1:8" ht="11.25">
      <c r="A22" s="3" t="s">
        <v>52</v>
      </c>
      <c r="B22" s="7" t="s">
        <v>53</v>
      </c>
      <c r="C22" s="20">
        <v>2067223.3200000003</v>
      </c>
      <c r="D22" s="20">
        <v>21811.469999999994</v>
      </c>
      <c r="E22" s="20">
        <v>2089034.7900000003</v>
      </c>
      <c r="F22" s="20">
        <v>952288.7100000001</v>
      </c>
      <c r="G22" s="20">
        <v>924555.1700000002</v>
      </c>
      <c r="H22" s="20">
        <f t="shared" si="0"/>
        <v>1136746.08</v>
      </c>
    </row>
    <row r="23" spans="1:8" ht="11.25">
      <c r="A23" s="3" t="s">
        <v>54</v>
      </c>
      <c r="B23" s="7" t="s">
        <v>55</v>
      </c>
      <c r="C23" s="20">
        <v>11213998.24</v>
      </c>
      <c r="D23" s="20">
        <v>32065.400000000016</v>
      </c>
      <c r="E23" s="20">
        <v>11246063.640000002</v>
      </c>
      <c r="F23" s="20">
        <v>4106268.0399999986</v>
      </c>
      <c r="G23" s="20">
        <v>3901106.349999999</v>
      </c>
      <c r="H23" s="20">
        <f t="shared" si="0"/>
        <v>7139795.600000003</v>
      </c>
    </row>
    <row r="24" spans="1:8" ht="11.25">
      <c r="A24" s="3" t="s">
        <v>56</v>
      </c>
      <c r="B24" s="7" t="s">
        <v>57</v>
      </c>
      <c r="C24" s="20">
        <v>23720250.79</v>
      </c>
      <c r="D24" s="20">
        <v>439437.18000000005</v>
      </c>
      <c r="E24" s="20">
        <v>24159687.97</v>
      </c>
      <c r="F24" s="20">
        <v>8923558.539999997</v>
      </c>
      <c r="G24" s="20">
        <v>8535382.280000001</v>
      </c>
      <c r="H24" s="20">
        <f t="shared" si="0"/>
        <v>15236129.430000002</v>
      </c>
    </row>
    <row r="25" spans="1:8" ht="11.25">
      <c r="A25" s="3" t="s">
        <v>58</v>
      </c>
      <c r="B25" s="7" t="s">
        <v>59</v>
      </c>
      <c r="C25" s="20">
        <v>142278026.45999998</v>
      </c>
      <c r="D25" s="20">
        <v>12708319.2</v>
      </c>
      <c r="E25" s="20">
        <v>154986345.65999997</v>
      </c>
      <c r="F25" s="20">
        <v>66214343.82999995</v>
      </c>
      <c r="G25" s="20">
        <v>64068307.99999995</v>
      </c>
      <c r="H25" s="20">
        <f t="shared" si="0"/>
        <v>88772001.83000001</v>
      </c>
    </row>
    <row r="26" spans="1:8" ht="11.25">
      <c r="A26" s="3" t="s">
        <v>60</v>
      </c>
      <c r="B26" s="7" t="s">
        <v>61</v>
      </c>
      <c r="C26" s="20">
        <v>69734157.60000002</v>
      </c>
      <c r="D26" s="20">
        <v>1904874.59</v>
      </c>
      <c r="E26" s="20">
        <v>71639032.19000004</v>
      </c>
      <c r="F26" s="20">
        <v>27411967.4</v>
      </c>
      <c r="G26" s="20">
        <v>26071712.930000003</v>
      </c>
      <c r="H26" s="20">
        <f t="shared" si="0"/>
        <v>44227064.790000044</v>
      </c>
    </row>
    <row r="27" spans="1:8" ht="11.25">
      <c r="A27" s="3" t="s">
        <v>62</v>
      </c>
      <c r="B27" s="7" t="s">
        <v>63</v>
      </c>
      <c r="C27" s="20">
        <v>9644572.540000003</v>
      </c>
      <c r="D27" s="20">
        <v>353449.04000000004</v>
      </c>
      <c r="E27" s="20">
        <v>9998021.580000002</v>
      </c>
      <c r="F27" s="20">
        <v>4155132.0500000003</v>
      </c>
      <c r="G27" s="20">
        <v>4003911.090000001</v>
      </c>
      <c r="H27" s="20">
        <f t="shared" si="0"/>
        <v>5842889.530000001</v>
      </c>
    </row>
    <row r="28" spans="1:8" ht="11.25">
      <c r="A28" s="3" t="s">
        <v>64</v>
      </c>
      <c r="B28" s="7" t="s">
        <v>65</v>
      </c>
      <c r="C28" s="20">
        <v>44143066.02</v>
      </c>
      <c r="D28" s="20">
        <v>264245.62</v>
      </c>
      <c r="E28" s="20">
        <v>44407311.640000015</v>
      </c>
      <c r="F28" s="20">
        <v>20279635.920000006</v>
      </c>
      <c r="G28" s="20">
        <v>19516332.450000014</v>
      </c>
      <c r="H28" s="20">
        <f t="shared" si="0"/>
        <v>24127675.72000001</v>
      </c>
    </row>
    <row r="29" spans="1:8" ht="11.25">
      <c r="A29" s="3" t="s">
        <v>66</v>
      </c>
      <c r="B29" s="7" t="s">
        <v>67</v>
      </c>
      <c r="C29" s="20">
        <v>42779242.66999999</v>
      </c>
      <c r="D29" s="20">
        <v>59857152.160000004</v>
      </c>
      <c r="E29" s="20">
        <v>102636394.83</v>
      </c>
      <c r="F29" s="20">
        <v>16833501.02</v>
      </c>
      <c r="G29" s="20">
        <v>13190164.519999998</v>
      </c>
      <c r="H29" s="20">
        <f t="shared" si="0"/>
        <v>85802893.81</v>
      </c>
    </row>
    <row r="30" spans="1:8" ht="11.25">
      <c r="A30" s="3" t="s">
        <v>68</v>
      </c>
      <c r="B30" s="7" t="s">
        <v>69</v>
      </c>
      <c r="C30" s="20">
        <v>1120562662.0099998</v>
      </c>
      <c r="D30" s="20">
        <v>25372723.18</v>
      </c>
      <c r="E30" s="20">
        <v>1145935385.1900003</v>
      </c>
      <c r="F30" s="20">
        <v>535557587.83000016</v>
      </c>
      <c r="G30" s="20">
        <v>508508103.1000001</v>
      </c>
      <c r="H30" s="20">
        <f t="shared" si="0"/>
        <v>610377797.3600001</v>
      </c>
    </row>
    <row r="31" spans="1:8" ht="11.25">
      <c r="A31" s="3" t="s">
        <v>70</v>
      </c>
      <c r="B31" s="7" t="s">
        <v>71</v>
      </c>
      <c r="C31" s="20">
        <v>322389886.97000015</v>
      </c>
      <c r="D31" s="20">
        <v>8806458.38</v>
      </c>
      <c r="E31" s="20">
        <v>331196345.3500001</v>
      </c>
      <c r="F31" s="20">
        <v>150409176.57000002</v>
      </c>
      <c r="G31" s="20">
        <v>141840870.91000006</v>
      </c>
      <c r="H31" s="20">
        <f t="shared" si="0"/>
        <v>180787168.78000006</v>
      </c>
    </row>
    <row r="32" spans="1:8" ht="11.25">
      <c r="A32" s="3" t="s">
        <v>72</v>
      </c>
      <c r="B32" s="7" t="s">
        <v>73</v>
      </c>
      <c r="C32" s="20">
        <v>63904840.8</v>
      </c>
      <c r="D32" s="20">
        <v>3810098.8899999997</v>
      </c>
      <c r="E32" s="20">
        <v>67714939.68999998</v>
      </c>
      <c r="F32" s="20">
        <v>26653874.200000014</v>
      </c>
      <c r="G32" s="20">
        <v>25640551.43000001</v>
      </c>
      <c r="H32" s="20">
        <f t="shared" si="0"/>
        <v>41061065.489999965</v>
      </c>
    </row>
    <row r="33" spans="1:8" ht="11.25">
      <c r="A33" s="3" t="s">
        <v>74</v>
      </c>
      <c r="B33" s="7" t="s">
        <v>75</v>
      </c>
      <c r="C33" s="20">
        <v>24258262.57</v>
      </c>
      <c r="D33" s="20">
        <v>362093.85</v>
      </c>
      <c r="E33" s="20">
        <v>24620356.419999994</v>
      </c>
      <c r="F33" s="20">
        <v>10327331.759999998</v>
      </c>
      <c r="G33" s="20">
        <v>9887576.419999996</v>
      </c>
      <c r="H33" s="20">
        <f t="shared" si="0"/>
        <v>14293024.659999996</v>
      </c>
    </row>
    <row r="34" spans="1:8" ht="11.25">
      <c r="A34" s="3" t="s">
        <v>76</v>
      </c>
      <c r="B34" s="7" t="s">
        <v>77</v>
      </c>
      <c r="C34" s="20">
        <v>19653169.049999993</v>
      </c>
      <c r="D34" s="20">
        <v>5724.14</v>
      </c>
      <c r="E34" s="20">
        <v>19658893.189999994</v>
      </c>
      <c r="F34" s="20">
        <v>6966910.319999998</v>
      </c>
      <c r="G34" s="20">
        <v>6678664.739999998</v>
      </c>
      <c r="H34" s="20">
        <f t="shared" si="0"/>
        <v>12691982.869999995</v>
      </c>
    </row>
    <row r="35" spans="1:8" ht="11.25">
      <c r="A35" s="3" t="s">
        <v>78</v>
      </c>
      <c r="B35" s="7" t="s">
        <v>79</v>
      </c>
      <c r="C35" s="20">
        <v>122649200.03999999</v>
      </c>
      <c r="D35" s="20">
        <v>20484527.559999995</v>
      </c>
      <c r="E35" s="20">
        <v>143133727.6</v>
      </c>
      <c r="F35" s="20">
        <v>40024398.900000006</v>
      </c>
      <c r="G35" s="20">
        <v>38616411.70000001</v>
      </c>
      <c r="H35" s="20">
        <f t="shared" si="0"/>
        <v>103109328.69999999</v>
      </c>
    </row>
    <row r="36" spans="1:8" ht="11.25">
      <c r="A36" s="3" t="s">
        <v>80</v>
      </c>
      <c r="B36" s="7" t="s">
        <v>81</v>
      </c>
      <c r="C36" s="20">
        <v>9252160.56</v>
      </c>
      <c r="D36" s="20">
        <v>12907.619999999995</v>
      </c>
      <c r="E36" s="20">
        <v>9265068.18</v>
      </c>
      <c r="F36" s="20">
        <v>3696683.87</v>
      </c>
      <c r="G36" s="20">
        <v>3538261.109999999</v>
      </c>
      <c r="H36" s="20">
        <f t="shared" si="0"/>
        <v>5568384.31</v>
      </c>
    </row>
    <row r="37" spans="1:8" ht="11.25">
      <c r="A37" s="3" t="s">
        <v>82</v>
      </c>
      <c r="B37" s="7" t="s">
        <v>83</v>
      </c>
      <c r="C37" s="20">
        <v>40763236.089999996</v>
      </c>
      <c r="D37" s="20">
        <v>25990.309999999998</v>
      </c>
      <c r="E37" s="20">
        <v>40789226.4</v>
      </c>
      <c r="F37" s="20">
        <v>16661074.680000002</v>
      </c>
      <c r="G37" s="20">
        <v>15965071.890000002</v>
      </c>
      <c r="H37" s="20">
        <f t="shared" si="0"/>
        <v>24128151.72</v>
      </c>
    </row>
    <row r="38" spans="1:8" ht="11.25">
      <c r="A38" s="3" t="s">
        <v>84</v>
      </c>
      <c r="B38" s="7" t="s">
        <v>85</v>
      </c>
      <c r="C38" s="20">
        <v>70885303.94999999</v>
      </c>
      <c r="D38" s="20">
        <v>1020796.82</v>
      </c>
      <c r="E38" s="20">
        <v>71906100.77</v>
      </c>
      <c r="F38" s="20">
        <v>33136408.76</v>
      </c>
      <c r="G38" s="20">
        <v>31568856.46</v>
      </c>
      <c r="H38" s="20">
        <f t="shared" si="0"/>
        <v>38769692.00999999</v>
      </c>
    </row>
    <row r="39" spans="1:8" ht="11.25">
      <c r="A39" s="3" t="s">
        <v>86</v>
      </c>
      <c r="B39" s="7" t="s">
        <v>87</v>
      </c>
      <c r="C39" s="20">
        <v>103591612.2</v>
      </c>
      <c r="D39" s="20">
        <v>207640.93999999986</v>
      </c>
      <c r="E39" s="20">
        <v>103799253.14</v>
      </c>
      <c r="F39" s="20">
        <v>62223868.2</v>
      </c>
      <c r="G39" s="20">
        <v>61844634.93000001</v>
      </c>
      <c r="H39" s="20">
        <f t="shared" si="0"/>
        <v>41575384.94</v>
      </c>
    </row>
    <row r="40" spans="1:8" ht="11.25">
      <c r="A40" s="3" t="s">
        <v>88</v>
      </c>
      <c r="B40" s="7" t="s">
        <v>89</v>
      </c>
      <c r="C40" s="20">
        <v>117344148.49999999</v>
      </c>
      <c r="D40" s="20">
        <v>7916060.34</v>
      </c>
      <c r="E40" s="20">
        <v>125260208.83999999</v>
      </c>
      <c r="F40" s="20">
        <v>47346153.45</v>
      </c>
      <c r="G40" s="20">
        <v>45804097.489999995</v>
      </c>
      <c r="H40" s="20">
        <f t="shared" si="0"/>
        <v>77914055.38999999</v>
      </c>
    </row>
    <row r="41" spans="1:8" ht="11.25">
      <c r="A41" s="3" t="s">
        <v>90</v>
      </c>
      <c r="B41" s="7" t="s">
        <v>91</v>
      </c>
      <c r="C41" s="20">
        <v>111602884.75</v>
      </c>
      <c r="D41" s="20">
        <v>51932161.06</v>
      </c>
      <c r="E41" s="20">
        <v>163535045.81</v>
      </c>
      <c r="F41" s="20">
        <v>45704165.48</v>
      </c>
      <c r="G41" s="20">
        <v>43173000.870000005</v>
      </c>
      <c r="H41" s="20">
        <f t="shared" si="0"/>
        <v>117830880.33000001</v>
      </c>
    </row>
    <row r="42" spans="1:8" ht="11.25">
      <c r="A42" s="3" t="s">
        <v>92</v>
      </c>
      <c r="B42" s="7" t="s">
        <v>93</v>
      </c>
      <c r="C42" s="20">
        <v>10052310.890000002</v>
      </c>
      <c r="D42" s="20">
        <v>31189.39</v>
      </c>
      <c r="E42" s="20">
        <v>10083500.280000003</v>
      </c>
      <c r="F42" s="20">
        <v>4547370.94</v>
      </c>
      <c r="G42" s="20">
        <v>4440478.420000001</v>
      </c>
      <c r="H42" s="20">
        <f t="shared" si="0"/>
        <v>5536129.340000003</v>
      </c>
    </row>
    <row r="43" spans="1:8" ht="11.25">
      <c r="A43" s="3" t="s">
        <v>94</v>
      </c>
      <c r="B43" s="7" t="s">
        <v>95</v>
      </c>
      <c r="C43" s="20">
        <v>136900161.09</v>
      </c>
      <c r="D43" s="20">
        <v>71441451.73000002</v>
      </c>
      <c r="E43" s="20">
        <v>208341612.82000002</v>
      </c>
      <c r="F43" s="20">
        <v>43789053.44</v>
      </c>
      <c r="G43" s="20">
        <v>43297512.77</v>
      </c>
      <c r="H43" s="20">
        <f t="shared" si="0"/>
        <v>164552559.38000003</v>
      </c>
    </row>
    <row r="44" spans="1:8" ht="11.25">
      <c r="A44" s="3" t="s">
        <v>96</v>
      </c>
      <c r="B44" s="7" t="s">
        <v>97</v>
      </c>
      <c r="C44" s="20">
        <v>8781062.35</v>
      </c>
      <c r="D44" s="20">
        <v>221607.55</v>
      </c>
      <c r="E44" s="20">
        <v>9002669.899999999</v>
      </c>
      <c r="F44" s="20">
        <v>3601022.5800000015</v>
      </c>
      <c r="G44" s="20">
        <v>3432683.380000001</v>
      </c>
      <c r="H44" s="20">
        <f t="shared" si="0"/>
        <v>5401647.319999997</v>
      </c>
    </row>
    <row r="45" spans="1:8" ht="11.25">
      <c r="A45" s="3" t="s">
        <v>98</v>
      </c>
      <c r="B45" s="7" t="s">
        <v>99</v>
      </c>
      <c r="C45" s="20">
        <v>84455496.64999998</v>
      </c>
      <c r="D45" s="20">
        <v>10601639.95</v>
      </c>
      <c r="E45" s="20">
        <v>95057136.6</v>
      </c>
      <c r="F45" s="20">
        <v>39013360.40999998</v>
      </c>
      <c r="G45" s="20">
        <v>37328997.30999999</v>
      </c>
      <c r="H45" s="20">
        <f t="shared" si="0"/>
        <v>56043776.19000001</v>
      </c>
    </row>
    <row r="46" spans="1:8" ht="11.25">
      <c r="A46" s="3" t="s">
        <v>100</v>
      </c>
      <c r="B46" s="7" t="s">
        <v>101</v>
      </c>
      <c r="C46" s="20">
        <v>63560256.71000001</v>
      </c>
      <c r="D46" s="20">
        <v>6711934.359999999</v>
      </c>
      <c r="E46" s="20">
        <v>70272191.07</v>
      </c>
      <c r="F46" s="20">
        <v>30294767.389999997</v>
      </c>
      <c r="G46" s="20">
        <v>29210198.869999997</v>
      </c>
      <c r="H46" s="20">
        <f t="shared" si="0"/>
        <v>39977423.67999999</v>
      </c>
    </row>
    <row r="47" spans="1:8" ht="11.25">
      <c r="A47" s="3" t="s">
        <v>102</v>
      </c>
      <c r="B47" s="7" t="s">
        <v>103</v>
      </c>
      <c r="C47" s="20">
        <v>49932408.01999999</v>
      </c>
      <c r="D47" s="20">
        <v>83270084.94999999</v>
      </c>
      <c r="E47" s="20">
        <v>133202492.97000003</v>
      </c>
      <c r="F47" s="20">
        <v>56997595.14</v>
      </c>
      <c r="G47" s="20">
        <v>56524604.43</v>
      </c>
      <c r="H47" s="20">
        <f t="shared" si="0"/>
        <v>76204897.83000003</v>
      </c>
    </row>
    <row r="48" spans="1:8" ht="11.25">
      <c r="A48" s="3" t="s">
        <v>104</v>
      </c>
      <c r="B48" s="7" t="s">
        <v>105</v>
      </c>
      <c r="C48" s="20">
        <v>36765763.38</v>
      </c>
      <c r="D48" s="20">
        <v>493483.12</v>
      </c>
      <c r="E48" s="20">
        <v>37259246.499999985</v>
      </c>
      <c r="F48" s="20">
        <v>18169598.57</v>
      </c>
      <c r="G48" s="20">
        <v>17376640.049999993</v>
      </c>
      <c r="H48" s="20">
        <f t="shared" si="0"/>
        <v>19089647.929999985</v>
      </c>
    </row>
    <row r="49" spans="1:8" ht="11.25">
      <c r="A49" s="3" t="s">
        <v>106</v>
      </c>
      <c r="B49" s="7" t="s">
        <v>107</v>
      </c>
      <c r="C49" s="20">
        <v>87947927.64</v>
      </c>
      <c r="D49" s="20">
        <v>73217641.00000001</v>
      </c>
      <c r="E49" s="20">
        <v>161165568.64000002</v>
      </c>
      <c r="F49" s="20">
        <v>33058279.29</v>
      </c>
      <c r="G49" s="20">
        <v>31121532.990000002</v>
      </c>
      <c r="H49" s="20">
        <f t="shared" si="0"/>
        <v>128107289.35000002</v>
      </c>
    </row>
    <row r="50" spans="1:8" ht="11.25">
      <c r="A50" s="3" t="s">
        <v>108</v>
      </c>
      <c r="B50" s="7" t="s">
        <v>109</v>
      </c>
      <c r="C50" s="20">
        <v>89858690.83999997</v>
      </c>
      <c r="D50" s="20">
        <v>4680726.639999999</v>
      </c>
      <c r="E50" s="20">
        <v>94539417.47999996</v>
      </c>
      <c r="F50" s="20">
        <v>42584331.699999996</v>
      </c>
      <c r="G50" s="20">
        <v>41545509.09</v>
      </c>
      <c r="H50" s="20">
        <f t="shared" si="0"/>
        <v>51955085.779999964</v>
      </c>
    </row>
    <row r="51" spans="1:8" ht="11.25">
      <c r="A51" s="3" t="s">
        <v>110</v>
      </c>
      <c r="B51" s="7" t="s">
        <v>111</v>
      </c>
      <c r="C51" s="20">
        <v>271731341.34</v>
      </c>
      <c r="D51" s="20">
        <v>65491128.01</v>
      </c>
      <c r="E51" s="20">
        <v>337222469.35</v>
      </c>
      <c r="F51" s="20">
        <v>135798734.74999997</v>
      </c>
      <c r="G51" s="20">
        <v>130227588.36999997</v>
      </c>
      <c r="H51" s="20">
        <f t="shared" si="0"/>
        <v>201423734.60000005</v>
      </c>
    </row>
    <row r="52" spans="1:8" ht="11.25">
      <c r="A52" s="3" t="s">
        <v>112</v>
      </c>
      <c r="B52" s="7" t="s">
        <v>113</v>
      </c>
      <c r="C52" s="20">
        <v>664366643.7700001</v>
      </c>
      <c r="D52" s="20">
        <v>467353833.59000003</v>
      </c>
      <c r="E52" s="20">
        <v>1131720477.3600001</v>
      </c>
      <c r="F52" s="20">
        <v>356801968.30000013</v>
      </c>
      <c r="G52" s="20">
        <v>345907690.9200001</v>
      </c>
      <c r="H52" s="20">
        <f t="shared" si="0"/>
        <v>774918509.06</v>
      </c>
    </row>
    <row r="53" spans="1:8" ht="11.25">
      <c r="A53" s="3" t="s">
        <v>114</v>
      </c>
      <c r="B53" s="7" t="s">
        <v>115</v>
      </c>
      <c r="C53" s="20">
        <v>66149550.77</v>
      </c>
      <c r="D53" s="20">
        <v>13876871.299999999</v>
      </c>
      <c r="E53" s="20">
        <v>80026422.07000001</v>
      </c>
      <c r="F53" s="20">
        <v>34626748.82999998</v>
      </c>
      <c r="G53" s="20">
        <v>33050888.799999997</v>
      </c>
      <c r="H53" s="20">
        <f t="shared" si="0"/>
        <v>45399673.240000024</v>
      </c>
    </row>
    <row r="54" spans="1:8" ht="11.25">
      <c r="A54" s="3" t="s">
        <v>116</v>
      </c>
      <c r="B54" s="7" t="s">
        <v>117</v>
      </c>
      <c r="C54" s="20">
        <v>41030731.16000001</v>
      </c>
      <c r="D54" s="20">
        <v>0</v>
      </c>
      <c r="E54" s="20">
        <v>41030731.16000001</v>
      </c>
      <c r="F54" s="20">
        <v>17904930.91</v>
      </c>
      <c r="G54" s="20">
        <v>17205072.39</v>
      </c>
      <c r="H54" s="20">
        <f t="shared" si="0"/>
        <v>23125800.25000001</v>
      </c>
    </row>
    <row r="55" spans="1:8" ht="11.25">
      <c r="A55" s="3" t="s">
        <v>118</v>
      </c>
      <c r="B55" s="7" t="s">
        <v>119</v>
      </c>
      <c r="C55" s="20">
        <v>90200000</v>
      </c>
      <c r="D55" s="20">
        <v>226389791.23000002</v>
      </c>
      <c r="E55" s="20">
        <v>316589791.23</v>
      </c>
      <c r="F55" s="20">
        <v>0</v>
      </c>
      <c r="G55" s="20">
        <v>0</v>
      </c>
      <c r="H55" s="20">
        <f t="shared" si="0"/>
        <v>316589791.23</v>
      </c>
    </row>
    <row r="56" spans="1:8" ht="11.25">
      <c r="A56" s="3" t="s">
        <v>120</v>
      </c>
      <c r="B56" s="7" t="s">
        <v>121</v>
      </c>
      <c r="C56" s="20">
        <v>206008526.62000006</v>
      </c>
      <c r="D56" s="20">
        <v>14688720.68</v>
      </c>
      <c r="E56" s="20">
        <v>220697247.30000007</v>
      </c>
      <c r="F56" s="20">
        <v>82826988.39</v>
      </c>
      <c r="G56" s="20">
        <v>82059757.14000002</v>
      </c>
      <c r="H56" s="20">
        <f t="shared" si="0"/>
        <v>137870258.9100001</v>
      </c>
    </row>
    <row r="57" spans="1:8" ht="11.25">
      <c r="A57" s="3" t="s">
        <v>122</v>
      </c>
      <c r="B57" s="7" t="s">
        <v>123</v>
      </c>
      <c r="C57" s="20">
        <v>139471285.24</v>
      </c>
      <c r="D57" s="20">
        <v>-4711282.65</v>
      </c>
      <c r="E57" s="20">
        <v>134760002.59</v>
      </c>
      <c r="F57" s="20">
        <v>66146281.29</v>
      </c>
      <c r="G57" s="20">
        <v>66146281.29</v>
      </c>
      <c r="H57" s="20">
        <f t="shared" si="0"/>
        <v>68613721.30000001</v>
      </c>
    </row>
    <row r="58" spans="1:8" ht="11.25">
      <c r="A58" s="3" t="s">
        <v>124</v>
      </c>
      <c r="B58" s="7" t="s">
        <v>125</v>
      </c>
      <c r="C58" s="20">
        <v>38354376.89</v>
      </c>
      <c r="D58" s="20">
        <v>16907390.71</v>
      </c>
      <c r="E58" s="20">
        <v>55261767.599999994</v>
      </c>
      <c r="F58" s="20">
        <v>20960596.640000008</v>
      </c>
      <c r="G58" s="20">
        <v>20743229.080000006</v>
      </c>
      <c r="H58" s="20">
        <f t="shared" si="0"/>
        <v>34301170.959999986</v>
      </c>
    </row>
    <row r="59" spans="1:8" ht="11.25">
      <c r="A59" s="3" t="s">
        <v>126</v>
      </c>
      <c r="B59" s="7" t="s">
        <v>127</v>
      </c>
      <c r="C59" s="20">
        <v>45956538.47</v>
      </c>
      <c r="D59" s="20">
        <v>4063104.59</v>
      </c>
      <c r="E59" s="20">
        <v>50019643.06</v>
      </c>
      <c r="F59" s="20">
        <v>23947660.849999998</v>
      </c>
      <c r="G59" s="20">
        <v>23794428.49</v>
      </c>
      <c r="H59" s="20">
        <f t="shared" si="0"/>
        <v>26071982.210000005</v>
      </c>
    </row>
    <row r="60" spans="1:8" ht="11.25">
      <c r="A60" s="3" t="s">
        <v>128</v>
      </c>
      <c r="B60" s="7" t="s">
        <v>129</v>
      </c>
      <c r="C60" s="20">
        <v>5009557.710000001</v>
      </c>
      <c r="D60" s="20">
        <v>342066.37</v>
      </c>
      <c r="E60" s="20">
        <v>5351624.08</v>
      </c>
      <c r="F60" s="20">
        <v>1820619.1600000006</v>
      </c>
      <c r="G60" s="20">
        <v>1748532.9200000009</v>
      </c>
      <c r="H60" s="20">
        <f t="shared" si="0"/>
        <v>3531004.9199999995</v>
      </c>
    </row>
    <row r="61" spans="1:8" ht="11.25">
      <c r="A61" s="3" t="s">
        <v>130</v>
      </c>
      <c r="B61" s="7" t="s">
        <v>131</v>
      </c>
      <c r="C61" s="20">
        <v>12126840.249999996</v>
      </c>
      <c r="D61" s="20">
        <v>230400.48</v>
      </c>
      <c r="E61" s="20">
        <v>12357240.729999993</v>
      </c>
      <c r="F61" s="20">
        <v>5394124.740000003</v>
      </c>
      <c r="G61" s="20">
        <v>5172625.050000001</v>
      </c>
      <c r="H61" s="20">
        <f t="shared" si="0"/>
        <v>6963115.98999999</v>
      </c>
    </row>
    <row r="62" spans="1:8" ht="11.25">
      <c r="A62" s="3" t="s">
        <v>132</v>
      </c>
      <c r="B62" s="7" t="s">
        <v>133</v>
      </c>
      <c r="C62" s="20">
        <v>3220855.420000001</v>
      </c>
      <c r="D62" s="20">
        <v>105296.87000000001</v>
      </c>
      <c r="E62" s="20">
        <v>3326152.29</v>
      </c>
      <c r="F62" s="20">
        <v>1333093.6599999997</v>
      </c>
      <c r="G62" s="20">
        <v>1274870.5699999994</v>
      </c>
      <c r="H62" s="20">
        <f t="shared" si="0"/>
        <v>1993058.6300000004</v>
      </c>
    </row>
    <row r="63" spans="1:8" ht="11.25">
      <c r="A63" s="3" t="s">
        <v>134</v>
      </c>
      <c r="B63" s="7" t="s">
        <v>135</v>
      </c>
      <c r="C63" s="20">
        <v>26012652</v>
      </c>
      <c r="D63" s="20">
        <v>750000</v>
      </c>
      <c r="E63" s="20">
        <v>26762652</v>
      </c>
      <c r="F63" s="20">
        <v>16486547</v>
      </c>
      <c r="G63" s="20">
        <v>14581326</v>
      </c>
      <c r="H63" s="20">
        <f t="shared" si="0"/>
        <v>10276105</v>
      </c>
    </row>
    <row r="64" spans="1:8" ht="11.25">
      <c r="A64" s="3" t="s">
        <v>136</v>
      </c>
      <c r="B64" s="7" t="s">
        <v>137</v>
      </c>
      <c r="C64" s="20">
        <v>81350529.12</v>
      </c>
      <c r="D64" s="20">
        <v>218442.69</v>
      </c>
      <c r="E64" s="20">
        <v>81568971.81</v>
      </c>
      <c r="F64" s="20">
        <v>47672918.32</v>
      </c>
      <c r="G64" s="20">
        <v>40893707.56</v>
      </c>
      <c r="H64" s="20">
        <f t="shared" si="0"/>
        <v>33896053.49</v>
      </c>
    </row>
    <row r="65" spans="1:8" ht="11.25">
      <c r="A65" s="3" t="s">
        <v>138</v>
      </c>
      <c r="B65" s="7" t="s">
        <v>139</v>
      </c>
      <c r="C65" s="20">
        <v>46949891.12</v>
      </c>
      <c r="D65" s="20">
        <v>36625247.88</v>
      </c>
      <c r="E65" s="20">
        <v>83575139</v>
      </c>
      <c r="F65" s="20">
        <v>64803974.09</v>
      </c>
      <c r="G65" s="20">
        <v>62315043.12</v>
      </c>
      <c r="H65" s="20">
        <f t="shared" si="0"/>
        <v>18771164.909999996</v>
      </c>
    </row>
    <row r="66" spans="1:8" ht="11.25">
      <c r="A66" s="3" t="s">
        <v>140</v>
      </c>
      <c r="B66" s="7" t="s">
        <v>141</v>
      </c>
      <c r="C66" s="20">
        <v>119314658.36</v>
      </c>
      <c r="D66" s="20">
        <v>4600000</v>
      </c>
      <c r="E66" s="20">
        <v>123914658.36</v>
      </c>
      <c r="F66" s="20">
        <v>74777300.71</v>
      </c>
      <c r="G66" s="20">
        <v>64949829.18</v>
      </c>
      <c r="H66" s="20">
        <f t="shared" si="0"/>
        <v>49137357.650000006</v>
      </c>
    </row>
    <row r="67" spans="1:8" ht="11.25">
      <c r="A67" s="3" t="s">
        <v>142</v>
      </c>
      <c r="B67" s="7" t="s">
        <v>143</v>
      </c>
      <c r="C67" s="20">
        <v>14696806</v>
      </c>
      <c r="D67" s="20">
        <v>0</v>
      </c>
      <c r="E67" s="20">
        <v>14696806</v>
      </c>
      <c r="F67" s="20">
        <v>8573136.81</v>
      </c>
      <c r="G67" s="20">
        <v>7348402.98</v>
      </c>
      <c r="H67" s="20">
        <f t="shared" si="0"/>
        <v>6123669.1899999995</v>
      </c>
    </row>
    <row r="68" spans="1:8" ht="11.25">
      <c r="A68" s="3" t="s">
        <v>144</v>
      </c>
      <c r="B68" s="7" t="s">
        <v>145</v>
      </c>
      <c r="C68" s="20">
        <v>0</v>
      </c>
      <c r="D68" s="20">
        <v>422662</v>
      </c>
      <c r="E68" s="20">
        <v>422662</v>
      </c>
      <c r="F68" s="20">
        <v>422662</v>
      </c>
      <c r="G68" s="20">
        <v>422662</v>
      </c>
      <c r="H68" s="20">
        <f t="shared" si="0"/>
        <v>0</v>
      </c>
    </row>
    <row r="69" spans="1:8" ht="11.25">
      <c r="A69" s="3" t="s">
        <v>146</v>
      </c>
      <c r="B69" s="7" t="s">
        <v>147</v>
      </c>
      <c r="C69" s="20">
        <v>71578767.89</v>
      </c>
      <c r="D69" s="20">
        <v>-1244251.8000000003</v>
      </c>
      <c r="E69" s="20">
        <v>70334516.09</v>
      </c>
      <c r="F69" s="20">
        <v>38371983.56</v>
      </c>
      <c r="G69" s="20">
        <v>32926729.48</v>
      </c>
      <c r="H69" s="20">
        <f t="shared" si="0"/>
        <v>31962532.53</v>
      </c>
    </row>
    <row r="70" spans="1:8" ht="11.25">
      <c r="A70" s="3" t="s">
        <v>148</v>
      </c>
      <c r="B70" s="7" t="s">
        <v>149</v>
      </c>
      <c r="C70" s="20">
        <v>59702006</v>
      </c>
      <c r="D70" s="20">
        <v>29684981.68</v>
      </c>
      <c r="E70" s="20">
        <v>89386987.67999998</v>
      </c>
      <c r="F70" s="20">
        <v>54175297.9</v>
      </c>
      <c r="G70" s="20">
        <v>49435297.4</v>
      </c>
      <c r="H70" s="20">
        <f t="shared" si="0"/>
        <v>35211689.77999998</v>
      </c>
    </row>
    <row r="71" spans="1:8" ht="11.25">
      <c r="A71" s="3" t="s">
        <v>150</v>
      </c>
      <c r="B71" s="7" t="s">
        <v>151</v>
      </c>
      <c r="C71" s="20">
        <v>15003917.34</v>
      </c>
      <c r="D71" s="20">
        <v>1301490</v>
      </c>
      <c r="E71" s="20">
        <v>16305407.34</v>
      </c>
      <c r="F71" s="20">
        <v>11641275.15</v>
      </c>
      <c r="G71" s="20">
        <v>10748448.7</v>
      </c>
      <c r="H71" s="20">
        <f t="shared" si="0"/>
        <v>4664132.1899999995</v>
      </c>
    </row>
    <row r="72" spans="1:8" ht="11.25">
      <c r="A72" s="3" t="s">
        <v>152</v>
      </c>
      <c r="B72" s="7" t="s">
        <v>153</v>
      </c>
      <c r="C72" s="20">
        <v>14216189.4</v>
      </c>
      <c r="D72" s="20">
        <v>9559525</v>
      </c>
      <c r="E72" s="20">
        <v>23775714.4</v>
      </c>
      <c r="F72" s="20">
        <v>19036984.6</v>
      </c>
      <c r="G72" s="20">
        <v>19036984.6</v>
      </c>
      <c r="H72" s="20">
        <f aca="true" t="shared" si="1" ref="H72:H78">E72-F72</f>
        <v>4738729.799999997</v>
      </c>
    </row>
    <row r="73" spans="1:8" ht="11.25">
      <c r="A73" s="3" t="s">
        <v>154</v>
      </c>
      <c r="B73" s="7" t="s">
        <v>155</v>
      </c>
      <c r="C73" s="20">
        <v>89447241.2</v>
      </c>
      <c r="D73" s="20">
        <v>14412648.030000001</v>
      </c>
      <c r="E73" s="20">
        <v>103859889.23</v>
      </c>
      <c r="F73" s="20">
        <v>23733889.270000003</v>
      </c>
      <c r="G73" s="20">
        <v>22035261.62</v>
      </c>
      <c r="H73" s="20">
        <f t="shared" si="1"/>
        <v>80125999.96000001</v>
      </c>
    </row>
    <row r="74" spans="1:8" ht="11.25">
      <c r="A74" s="3" t="s">
        <v>156</v>
      </c>
      <c r="B74" s="7" t="s">
        <v>157</v>
      </c>
      <c r="C74" s="20">
        <v>41690432.44</v>
      </c>
      <c r="D74" s="20">
        <v>4300000</v>
      </c>
      <c r="E74" s="20">
        <v>45990432.44</v>
      </c>
      <c r="F74" s="20">
        <v>25492858.09</v>
      </c>
      <c r="G74" s="20">
        <v>22253343.22</v>
      </c>
      <c r="H74" s="20">
        <f t="shared" si="1"/>
        <v>20497574.349999998</v>
      </c>
    </row>
    <row r="75" spans="1:8" ht="11.25">
      <c r="A75" s="3" t="s">
        <v>158</v>
      </c>
      <c r="B75" s="7" t="s">
        <v>159</v>
      </c>
      <c r="C75" s="20">
        <v>9927413</v>
      </c>
      <c r="D75" s="20">
        <v>349278.64</v>
      </c>
      <c r="E75" s="20">
        <v>10276691.64</v>
      </c>
      <c r="F75" s="20">
        <v>5790269.9399999995</v>
      </c>
      <c r="G75" s="20">
        <v>5312985.52</v>
      </c>
      <c r="H75" s="20">
        <f t="shared" si="1"/>
        <v>4486421.700000001</v>
      </c>
    </row>
    <row r="76" spans="1:8" ht="11.25">
      <c r="A76" s="3" t="s">
        <v>160</v>
      </c>
      <c r="B76" s="7" t="s">
        <v>161</v>
      </c>
      <c r="C76" s="20">
        <v>3448917.36</v>
      </c>
      <c r="D76" s="20">
        <v>0</v>
      </c>
      <c r="E76" s="20">
        <v>3448917.36</v>
      </c>
      <c r="F76" s="20">
        <v>2011868.46</v>
      </c>
      <c r="G76" s="20">
        <v>1724458.68</v>
      </c>
      <c r="H76" s="20">
        <f t="shared" si="1"/>
        <v>1437048.9</v>
      </c>
    </row>
    <row r="77" spans="1:8" ht="11.25">
      <c r="A77" s="3" t="s">
        <v>162</v>
      </c>
      <c r="B77" s="7" t="s">
        <v>163</v>
      </c>
      <c r="C77" s="20">
        <v>374646530.46</v>
      </c>
      <c r="D77" s="20">
        <v>1707110.22</v>
      </c>
      <c r="E77" s="20">
        <v>376353640.68</v>
      </c>
      <c r="F77" s="20">
        <v>166096929.63</v>
      </c>
      <c r="G77" s="20">
        <v>166096929.63</v>
      </c>
      <c r="H77" s="20">
        <f t="shared" si="1"/>
        <v>210256711.05</v>
      </c>
    </row>
    <row r="78" spans="1:8" ht="11.25">
      <c r="A78" s="3" t="s">
        <v>164</v>
      </c>
      <c r="B78" s="7" t="s">
        <v>165</v>
      </c>
      <c r="C78" s="20">
        <v>25581594.12</v>
      </c>
      <c r="D78" s="20">
        <v>11226128.280000001</v>
      </c>
      <c r="E78" s="20">
        <v>36807722.400000006</v>
      </c>
      <c r="F78" s="20">
        <v>15232667.83</v>
      </c>
      <c r="G78" s="20">
        <v>13886892.280000001</v>
      </c>
      <c r="H78" s="20">
        <f t="shared" si="1"/>
        <v>21575054.570000008</v>
      </c>
    </row>
    <row r="79" spans="1:8" ht="11.25">
      <c r="A79" s="3"/>
      <c r="B79" s="9"/>
      <c r="C79" s="6"/>
      <c r="D79" s="6"/>
      <c r="E79" s="6"/>
      <c r="F79" s="6"/>
      <c r="G79" s="6"/>
      <c r="H79" s="6"/>
    </row>
    <row r="80" spans="1:8" ht="11.25">
      <c r="A80" s="10"/>
      <c r="B80" s="19" t="s">
        <v>11</v>
      </c>
      <c r="C80" s="21">
        <f>SUM(C7:C78)</f>
        <v>5841585481.069999</v>
      </c>
      <c r="D80" s="21">
        <f aca="true" t="shared" si="2" ref="D80:H80">SUM(D7:D78)</f>
        <v>1372072383.45</v>
      </c>
      <c r="E80" s="21">
        <f t="shared" si="2"/>
        <v>7213657864.52</v>
      </c>
      <c r="F80" s="21">
        <f t="shared" si="2"/>
        <v>2806244977.080001</v>
      </c>
      <c r="G80" s="21">
        <f t="shared" si="2"/>
        <v>2680649605.5399995</v>
      </c>
      <c r="H80" s="21">
        <f t="shared" si="2"/>
        <v>4407412887.44</v>
      </c>
    </row>
    <row r="81" spans="1:8" ht="11.25">
      <c r="A81" s="2"/>
      <c r="B81" s="24"/>
      <c r="C81" s="25"/>
      <c r="D81" s="25"/>
      <c r="E81" s="25"/>
      <c r="F81" s="25"/>
      <c r="G81" s="25"/>
      <c r="H81" s="25"/>
    </row>
    <row r="82" spans="1:8" ht="11.25">
      <c r="A82" s="2"/>
      <c r="B82" s="24"/>
      <c r="C82" s="25"/>
      <c r="D82" s="25"/>
      <c r="E82" s="25"/>
      <c r="F82" s="25"/>
      <c r="G82" s="25"/>
      <c r="H82" s="25"/>
    </row>
    <row r="83" spans="1:8" ht="11.25">
      <c r="A83" s="2"/>
      <c r="B83" s="24"/>
      <c r="C83" s="25"/>
      <c r="D83" s="25"/>
      <c r="E83" s="25"/>
      <c r="F83" s="25"/>
      <c r="G83" s="25"/>
      <c r="H83" s="25"/>
    </row>
    <row r="84" spans="1:8" ht="11.25">
      <c r="A84" s="2"/>
      <c r="B84" s="24"/>
      <c r="C84" s="25"/>
      <c r="D84" s="25"/>
      <c r="E84" s="25"/>
      <c r="F84" s="25"/>
      <c r="G84" s="25"/>
      <c r="H84" s="25"/>
    </row>
    <row r="85" spans="1:8" ht="11.25">
      <c r="A85" s="2"/>
      <c r="B85" s="24"/>
      <c r="C85" s="25"/>
      <c r="D85" s="25"/>
      <c r="E85" s="25"/>
      <c r="F85" s="25"/>
      <c r="G85" s="25"/>
      <c r="H85" s="25"/>
    </row>
    <row r="86" spans="1:8" ht="11.25">
      <c r="A86" s="2"/>
      <c r="B86" s="24"/>
      <c r="C86" s="25"/>
      <c r="D86" s="25"/>
      <c r="E86" s="25"/>
      <c r="F86" s="25"/>
      <c r="G86" s="25"/>
      <c r="H86" s="25"/>
    </row>
    <row r="87" spans="1:8" ht="11.25">
      <c r="A87" s="2"/>
      <c r="B87" s="24"/>
      <c r="C87" s="25"/>
      <c r="D87" s="25"/>
      <c r="E87" s="25"/>
      <c r="F87" s="25"/>
      <c r="G87" s="25"/>
      <c r="H87" s="25"/>
    </row>
    <row r="88" spans="1:8" ht="11.25">
      <c r="A88" s="2"/>
      <c r="B88" s="24"/>
      <c r="C88" s="25"/>
      <c r="D88" s="25"/>
      <c r="E88" s="25"/>
      <c r="F88" s="25"/>
      <c r="G88" s="25"/>
      <c r="H88" s="25"/>
    </row>
    <row r="89" spans="1:8" ht="11.25">
      <c r="A89" s="2"/>
      <c r="B89" s="24"/>
      <c r="C89" s="25"/>
      <c r="D89" s="25"/>
      <c r="E89" s="25"/>
      <c r="F89" s="25"/>
      <c r="G89" s="25"/>
      <c r="H89" s="25"/>
    </row>
    <row r="90" spans="1:8" ht="11.25">
      <c r="A90" s="2"/>
      <c r="B90" s="24"/>
      <c r="C90" s="25"/>
      <c r="D90" s="25"/>
      <c r="E90" s="25"/>
      <c r="F90" s="25"/>
      <c r="G90" s="25"/>
      <c r="H90" s="25"/>
    </row>
    <row r="91" spans="1:8" ht="11.25">
      <c r="A91" s="2"/>
      <c r="B91" s="24"/>
      <c r="C91" s="25"/>
      <c r="D91" s="25"/>
      <c r="E91" s="25"/>
      <c r="F91" s="25"/>
      <c r="G91" s="25"/>
      <c r="H91" s="25"/>
    </row>
    <row r="92" spans="1:8" ht="11.25">
      <c r="A92" s="2"/>
      <c r="B92" s="24"/>
      <c r="C92" s="25"/>
      <c r="D92" s="25"/>
      <c r="E92" s="25"/>
      <c r="F92" s="25"/>
      <c r="G92" s="25"/>
      <c r="H92" s="25"/>
    </row>
    <row r="93" spans="1:8" ht="11.25">
      <c r="A93" s="2"/>
      <c r="B93" s="24"/>
      <c r="C93" s="25"/>
      <c r="D93" s="25"/>
      <c r="E93" s="25"/>
      <c r="F93" s="25"/>
      <c r="G93" s="25"/>
      <c r="H93" s="25"/>
    </row>
    <row r="94" spans="1:8" ht="11.25">
      <c r="A94" s="2"/>
      <c r="B94" s="22" t="s">
        <v>166</v>
      </c>
      <c r="C94" s="25"/>
      <c r="D94" s="25"/>
      <c r="E94" s="40" t="s">
        <v>167</v>
      </c>
      <c r="F94" s="40"/>
      <c r="G94" s="40"/>
      <c r="H94" s="25"/>
    </row>
    <row r="95" spans="1:8" ht="11.25">
      <c r="A95" s="2"/>
      <c r="B95" s="23" t="s">
        <v>168</v>
      </c>
      <c r="C95" s="25"/>
      <c r="D95" s="25"/>
      <c r="E95" s="28" t="s">
        <v>169</v>
      </c>
      <c r="F95" s="28"/>
      <c r="G95" s="28"/>
      <c r="H95" s="25"/>
    </row>
    <row r="96" spans="1:8" ht="11.25">
      <c r="A96" s="2"/>
      <c r="B96" s="24"/>
      <c r="C96" s="25"/>
      <c r="D96" s="25"/>
      <c r="E96" s="25"/>
      <c r="F96" s="25"/>
      <c r="G96" s="25"/>
      <c r="H96" s="25"/>
    </row>
    <row r="97" spans="1:8" ht="11.25">
      <c r="A97" s="2"/>
      <c r="B97" s="24"/>
      <c r="C97" s="25"/>
      <c r="D97" s="25"/>
      <c r="E97" s="25"/>
      <c r="F97" s="25"/>
      <c r="G97" s="25"/>
      <c r="H97" s="25"/>
    </row>
    <row r="98" spans="1:8" ht="11.25">
      <c r="A98" s="2"/>
      <c r="B98" s="24"/>
      <c r="C98" s="25"/>
      <c r="D98" s="25"/>
      <c r="E98" s="25"/>
      <c r="F98" s="25"/>
      <c r="G98" s="25"/>
      <c r="H98" s="25"/>
    </row>
    <row r="99" spans="1:8" ht="11.25">
      <c r="A99" s="2"/>
      <c r="B99" s="24"/>
      <c r="C99" s="25"/>
      <c r="D99" s="25"/>
      <c r="E99" s="25"/>
      <c r="F99" s="25"/>
      <c r="G99" s="25"/>
      <c r="H99" s="25"/>
    </row>
    <row r="100" spans="1:8" ht="11.25">
      <c r="A100" s="2"/>
      <c r="B100" s="24"/>
      <c r="C100" s="25"/>
      <c r="D100" s="25"/>
      <c r="E100" s="25"/>
      <c r="F100" s="25"/>
      <c r="G100" s="25"/>
      <c r="H100" s="25"/>
    </row>
    <row r="103" spans="1:8" ht="45" customHeight="1">
      <c r="A103" s="29" t="s">
        <v>171</v>
      </c>
      <c r="B103" s="30"/>
      <c r="C103" s="30"/>
      <c r="D103" s="30"/>
      <c r="E103" s="30"/>
      <c r="F103" s="30"/>
      <c r="G103" s="30"/>
      <c r="H103" s="31"/>
    </row>
    <row r="104" ht="11.25"/>
    <row r="105" spans="1:8" ht="11.25">
      <c r="A105" s="34" t="s">
        <v>12</v>
      </c>
      <c r="B105" s="35"/>
      <c r="C105" s="29" t="s">
        <v>18</v>
      </c>
      <c r="D105" s="30"/>
      <c r="E105" s="30"/>
      <c r="F105" s="30"/>
      <c r="G105" s="31"/>
      <c r="H105" s="32" t="s">
        <v>17</v>
      </c>
    </row>
    <row r="106" spans="1:8" ht="22.5">
      <c r="A106" s="36"/>
      <c r="B106" s="37"/>
      <c r="C106" s="4" t="s">
        <v>13</v>
      </c>
      <c r="D106" s="4" t="s">
        <v>19</v>
      </c>
      <c r="E106" s="4" t="s">
        <v>14</v>
      </c>
      <c r="F106" s="4" t="s">
        <v>15</v>
      </c>
      <c r="G106" s="4" t="s">
        <v>16</v>
      </c>
      <c r="H106" s="33"/>
    </row>
    <row r="107" spans="1:8" ht="11.25">
      <c r="A107" s="38"/>
      <c r="B107" s="39"/>
      <c r="C107" s="5">
        <v>1</v>
      </c>
      <c r="D107" s="5">
        <v>2</v>
      </c>
      <c r="E107" s="5" t="s">
        <v>20</v>
      </c>
      <c r="F107" s="5">
        <v>4</v>
      </c>
      <c r="G107" s="5">
        <v>5</v>
      </c>
      <c r="H107" s="5" t="s">
        <v>21</v>
      </c>
    </row>
    <row r="108" spans="1:8" ht="11.25">
      <c r="A108" s="12"/>
      <c r="B108" s="13"/>
      <c r="C108" s="17"/>
      <c r="D108" s="17"/>
      <c r="E108" s="17"/>
      <c r="F108" s="17"/>
      <c r="G108" s="17"/>
      <c r="H108" s="17"/>
    </row>
    <row r="109" spans="1:8" ht="11.25">
      <c r="A109" s="3" t="s">
        <v>0</v>
      </c>
      <c r="B109" s="2"/>
      <c r="C109" s="26">
        <v>5841585481.07</v>
      </c>
      <c r="D109" s="26">
        <v>1372072383.45</v>
      </c>
      <c r="E109" s="26">
        <v>7213657864.52</v>
      </c>
      <c r="F109" s="26">
        <v>2806244977.080001</v>
      </c>
      <c r="G109" s="26">
        <v>2680649605.5399995</v>
      </c>
      <c r="H109" s="26">
        <f>E109-F109</f>
        <v>4407412887.44</v>
      </c>
    </row>
    <row r="110" spans="1:8" ht="11.25">
      <c r="A110" s="3" t="s">
        <v>1</v>
      </c>
      <c r="B110" s="2"/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</row>
    <row r="111" spans="1:8" ht="11.25">
      <c r="A111" s="3" t="s">
        <v>2</v>
      </c>
      <c r="B111" s="2"/>
      <c r="C111" s="26"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</row>
    <row r="112" spans="1:8" ht="11.25">
      <c r="A112" s="3" t="s">
        <v>3</v>
      </c>
      <c r="B112" s="2"/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</row>
    <row r="113" spans="1:8" ht="11.25">
      <c r="A113" s="3"/>
      <c r="B113" s="2"/>
      <c r="C113" s="27"/>
      <c r="D113" s="27"/>
      <c r="E113" s="27"/>
      <c r="F113" s="27"/>
      <c r="G113" s="27"/>
      <c r="H113" s="27"/>
    </row>
    <row r="114" spans="1:8" ht="11.25">
      <c r="A114" s="10"/>
      <c r="B114" s="19" t="s">
        <v>11</v>
      </c>
      <c r="C114" s="21">
        <f>SUM(C109:C112)</f>
        <v>5841585481.07</v>
      </c>
      <c r="D114" s="21">
        <f aca="true" t="shared" si="3" ref="D114:H114">SUM(D109:D112)</f>
        <v>1372072383.45</v>
      </c>
      <c r="E114" s="21">
        <f t="shared" si="3"/>
        <v>7213657864.52</v>
      </c>
      <c r="F114" s="21">
        <f t="shared" si="3"/>
        <v>2806244977.080001</v>
      </c>
      <c r="G114" s="21">
        <f t="shared" si="3"/>
        <v>2680649605.5399995</v>
      </c>
      <c r="H114" s="21">
        <f t="shared" si="3"/>
        <v>4407412887.44</v>
      </c>
    </row>
    <row r="115" spans="1:8" ht="11.25">
      <c r="A115" s="2"/>
      <c r="B115" s="24"/>
      <c r="C115" s="25"/>
      <c r="D115" s="25"/>
      <c r="E115" s="25"/>
      <c r="F115" s="25"/>
      <c r="G115" s="25"/>
      <c r="H115" s="25"/>
    </row>
    <row r="116" spans="1:8" ht="11.25">
      <c r="A116" s="2"/>
      <c r="B116" s="24"/>
      <c r="C116" s="25"/>
      <c r="D116" s="25"/>
      <c r="E116" s="25"/>
      <c r="F116" s="25"/>
      <c r="G116" s="25"/>
      <c r="H116" s="25"/>
    </row>
    <row r="117" spans="1:8" ht="11.25">
      <c r="A117" s="2"/>
      <c r="B117" s="24"/>
      <c r="C117" s="25"/>
      <c r="D117" s="25"/>
      <c r="E117" s="25"/>
      <c r="F117" s="25"/>
      <c r="G117" s="25"/>
      <c r="H117" s="25"/>
    </row>
    <row r="118" spans="1:8" ht="11.25">
      <c r="A118" s="2"/>
      <c r="B118" s="24"/>
      <c r="C118" s="25"/>
      <c r="D118" s="25"/>
      <c r="E118" s="25"/>
      <c r="F118" s="25"/>
      <c r="G118" s="25"/>
      <c r="H118" s="25"/>
    </row>
    <row r="119" spans="1:8" ht="11.25">
      <c r="A119" s="2"/>
      <c r="B119" s="24"/>
      <c r="C119" s="25"/>
      <c r="D119" s="25"/>
      <c r="E119" s="25"/>
      <c r="F119" s="25"/>
      <c r="G119" s="25"/>
      <c r="H119" s="25"/>
    </row>
    <row r="120" spans="1:8" ht="11.25">
      <c r="A120" s="2"/>
      <c r="B120" s="24"/>
      <c r="C120" s="25"/>
      <c r="D120" s="25"/>
      <c r="E120" s="25"/>
      <c r="F120" s="25"/>
      <c r="G120" s="25"/>
      <c r="H120" s="25"/>
    </row>
    <row r="121" spans="1:8" ht="11.25">
      <c r="A121" s="2"/>
      <c r="B121" s="24"/>
      <c r="C121" s="25"/>
      <c r="D121" s="25"/>
      <c r="E121" s="25"/>
      <c r="F121" s="25"/>
      <c r="G121" s="25"/>
      <c r="H121" s="25"/>
    </row>
    <row r="122" spans="1:8" ht="11.25">
      <c r="A122" s="2"/>
      <c r="B122" s="24"/>
      <c r="C122" s="25"/>
      <c r="D122" s="25"/>
      <c r="E122" s="25"/>
      <c r="F122" s="25"/>
      <c r="G122" s="25"/>
      <c r="H122" s="25"/>
    </row>
    <row r="123" spans="1:8" ht="11.25">
      <c r="A123" s="2"/>
      <c r="B123" s="24"/>
      <c r="C123" s="25"/>
      <c r="D123" s="25"/>
      <c r="E123" s="25"/>
      <c r="F123" s="25"/>
      <c r="G123" s="25"/>
      <c r="H123" s="25"/>
    </row>
    <row r="124" spans="1:8" ht="11.25">
      <c r="A124" s="2"/>
      <c r="B124" s="24"/>
      <c r="C124" s="25"/>
      <c r="D124" s="25"/>
      <c r="E124" s="25"/>
      <c r="F124" s="25"/>
      <c r="G124" s="25"/>
      <c r="H124" s="25"/>
    </row>
    <row r="125" spans="1:8" ht="11.25">
      <c r="A125" s="2"/>
      <c r="B125" s="24"/>
      <c r="C125" s="25"/>
      <c r="D125" s="25"/>
      <c r="E125" s="25"/>
      <c r="F125" s="25"/>
      <c r="G125" s="25"/>
      <c r="H125" s="25"/>
    </row>
    <row r="126" spans="1:8" ht="11.25">
      <c r="A126" s="2"/>
      <c r="B126" s="24"/>
      <c r="C126" s="25"/>
      <c r="D126" s="25"/>
      <c r="E126" s="25"/>
      <c r="F126" s="25"/>
      <c r="G126" s="25"/>
      <c r="H126" s="25"/>
    </row>
    <row r="127" spans="1:8" ht="11.25">
      <c r="A127" s="2"/>
      <c r="B127" s="24"/>
      <c r="C127" s="25"/>
      <c r="D127" s="25"/>
      <c r="E127" s="25"/>
      <c r="F127" s="25"/>
      <c r="G127" s="25"/>
      <c r="H127" s="25"/>
    </row>
    <row r="128" spans="1:8" ht="11.25">
      <c r="A128" s="2"/>
      <c r="B128" s="24"/>
      <c r="C128" s="25"/>
      <c r="D128" s="25"/>
      <c r="E128" s="25"/>
      <c r="F128" s="25"/>
      <c r="G128" s="25"/>
      <c r="H128" s="25"/>
    </row>
    <row r="129" spans="1:8" ht="11.25">
      <c r="A129" s="2"/>
      <c r="B129" s="24"/>
      <c r="C129" s="25"/>
      <c r="D129" s="25"/>
      <c r="E129" s="25"/>
      <c r="F129" s="25"/>
      <c r="G129" s="25"/>
      <c r="H129" s="25"/>
    </row>
    <row r="130" spans="1:8" ht="11.25">
      <c r="A130" s="2"/>
      <c r="B130" s="24"/>
      <c r="C130" s="25"/>
      <c r="D130" s="25"/>
      <c r="E130" s="25"/>
      <c r="F130" s="25"/>
      <c r="G130" s="25"/>
      <c r="H130" s="25"/>
    </row>
    <row r="131" spans="1:8" ht="11.25">
      <c r="A131" s="2"/>
      <c r="B131" s="24"/>
      <c r="C131" s="25"/>
      <c r="D131" s="25"/>
      <c r="E131" s="25"/>
      <c r="F131" s="25"/>
      <c r="G131" s="25"/>
      <c r="H131" s="25"/>
    </row>
    <row r="132" spans="1:8" ht="11.25">
      <c r="A132" s="2"/>
      <c r="B132" s="22" t="s">
        <v>166</v>
      </c>
      <c r="C132" s="25"/>
      <c r="D132" s="25"/>
      <c r="E132" s="40" t="s">
        <v>167</v>
      </c>
      <c r="F132" s="40"/>
      <c r="G132" s="40"/>
      <c r="H132" s="25"/>
    </row>
    <row r="133" spans="1:8" ht="11.25">
      <c r="A133" s="2"/>
      <c r="B133" s="23" t="s">
        <v>168</v>
      </c>
      <c r="C133" s="25"/>
      <c r="D133" s="25"/>
      <c r="E133" s="28" t="s">
        <v>169</v>
      </c>
      <c r="F133" s="28"/>
      <c r="G133" s="28"/>
      <c r="H133" s="25"/>
    </row>
    <row r="134" spans="1:8" ht="11.25">
      <c r="A134" s="2"/>
      <c r="B134" s="24"/>
      <c r="C134" s="25"/>
      <c r="D134" s="25"/>
      <c r="E134" s="25"/>
      <c r="F134" s="25"/>
      <c r="G134" s="25"/>
      <c r="H134" s="25"/>
    </row>
    <row r="135" spans="1:8" ht="11.25">
      <c r="A135" s="2"/>
      <c r="B135" s="24"/>
      <c r="C135" s="25"/>
      <c r="D135" s="25"/>
      <c r="E135" s="25"/>
      <c r="F135" s="25"/>
      <c r="G135" s="25"/>
      <c r="H135" s="25"/>
    </row>
    <row r="136" spans="1:8" ht="11.25">
      <c r="A136" s="2"/>
      <c r="B136" s="24"/>
      <c r="C136" s="25"/>
      <c r="D136" s="25"/>
      <c r="E136" s="25"/>
      <c r="F136" s="25"/>
      <c r="G136" s="25"/>
      <c r="H136" s="25"/>
    </row>
    <row r="137" spans="1:8" ht="11.25">
      <c r="A137" s="2"/>
      <c r="B137" s="24"/>
      <c r="C137" s="25"/>
      <c r="D137" s="25"/>
      <c r="E137" s="25"/>
      <c r="F137" s="25"/>
      <c r="G137" s="25"/>
      <c r="H137" s="25"/>
    </row>
    <row r="138" spans="1:8" ht="11.25">
      <c r="A138" s="2"/>
      <c r="B138" s="24"/>
      <c r="C138" s="25"/>
      <c r="D138" s="25"/>
      <c r="E138" s="25"/>
      <c r="F138" s="25"/>
      <c r="G138" s="25"/>
      <c r="H138" s="25"/>
    </row>
    <row r="141" spans="1:8" ht="45" customHeight="1">
      <c r="A141" s="29" t="s">
        <v>172</v>
      </c>
      <c r="B141" s="30"/>
      <c r="C141" s="30"/>
      <c r="D141" s="30"/>
      <c r="E141" s="30"/>
      <c r="F141" s="30"/>
      <c r="G141" s="30"/>
      <c r="H141" s="31"/>
    </row>
    <row r="142" spans="1:8" ht="11.25">
      <c r="A142" s="34" t="s">
        <v>12</v>
      </c>
      <c r="B142" s="35"/>
      <c r="C142" s="29" t="s">
        <v>18</v>
      </c>
      <c r="D142" s="30"/>
      <c r="E142" s="30"/>
      <c r="F142" s="30"/>
      <c r="G142" s="31"/>
      <c r="H142" s="32" t="s">
        <v>17</v>
      </c>
    </row>
    <row r="143" spans="1:8" ht="22.5">
      <c r="A143" s="36"/>
      <c r="B143" s="37"/>
      <c r="C143" s="4" t="s">
        <v>13</v>
      </c>
      <c r="D143" s="4" t="s">
        <v>19</v>
      </c>
      <c r="E143" s="4" t="s">
        <v>14</v>
      </c>
      <c r="F143" s="4" t="s">
        <v>15</v>
      </c>
      <c r="G143" s="4" t="s">
        <v>16</v>
      </c>
      <c r="H143" s="33"/>
    </row>
    <row r="144" spans="1:8" ht="11.25">
      <c r="A144" s="38"/>
      <c r="B144" s="39"/>
      <c r="C144" s="5">
        <v>1</v>
      </c>
      <c r="D144" s="5">
        <v>2</v>
      </c>
      <c r="E144" s="5" t="s">
        <v>20</v>
      </c>
      <c r="F144" s="5">
        <v>4</v>
      </c>
      <c r="G144" s="5">
        <v>5</v>
      </c>
      <c r="H144" s="5" t="s">
        <v>21</v>
      </c>
    </row>
    <row r="145" spans="1:8" ht="11.25">
      <c r="A145" s="12"/>
      <c r="B145" s="13"/>
      <c r="C145" s="17"/>
      <c r="D145" s="17"/>
      <c r="E145" s="17"/>
      <c r="F145" s="17"/>
      <c r="G145" s="17"/>
      <c r="H145" s="17"/>
    </row>
    <row r="146" spans="1:8" ht="22.5">
      <c r="A146" s="3"/>
      <c r="B146" s="15" t="s">
        <v>5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</row>
    <row r="147" spans="1:8" ht="11.25">
      <c r="A147" s="3"/>
      <c r="B147" s="15"/>
      <c r="C147" s="26"/>
      <c r="D147" s="26"/>
      <c r="E147" s="26"/>
      <c r="F147" s="26"/>
      <c r="G147" s="26"/>
      <c r="H147" s="26"/>
    </row>
    <row r="148" spans="1:8" ht="11.25">
      <c r="A148" s="3"/>
      <c r="B148" s="15" t="s">
        <v>4</v>
      </c>
      <c r="C148" s="26">
        <v>0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</row>
    <row r="149" spans="1:8" ht="11.25">
      <c r="A149" s="3"/>
      <c r="B149" s="15"/>
      <c r="C149" s="26"/>
      <c r="D149" s="26"/>
      <c r="E149" s="26"/>
      <c r="F149" s="26"/>
      <c r="G149" s="26"/>
      <c r="H149" s="26"/>
    </row>
    <row r="150" spans="1:8" ht="22.5">
      <c r="A150" s="3"/>
      <c r="B150" s="15" t="s">
        <v>6</v>
      </c>
      <c r="C150" s="26"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</row>
    <row r="151" spans="1:8" ht="11.25">
      <c r="A151" s="3"/>
      <c r="B151" s="15"/>
      <c r="C151" s="26"/>
      <c r="D151" s="26"/>
      <c r="E151" s="26"/>
      <c r="F151" s="26"/>
      <c r="G151" s="26"/>
      <c r="H151" s="26"/>
    </row>
    <row r="152" spans="1:8" ht="22.5">
      <c r="A152" s="3"/>
      <c r="B152" s="15" t="s">
        <v>8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</row>
    <row r="153" spans="1:8" ht="11.25">
      <c r="A153" s="3"/>
      <c r="B153" s="15"/>
      <c r="C153" s="26"/>
      <c r="D153" s="26"/>
      <c r="E153" s="26"/>
      <c r="F153" s="26"/>
      <c r="G153" s="26"/>
      <c r="H153" s="26"/>
    </row>
    <row r="154" spans="1:8" ht="22.5">
      <c r="A154" s="3"/>
      <c r="B154" s="15" t="s">
        <v>9</v>
      </c>
      <c r="C154" s="26">
        <v>0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</row>
    <row r="155" spans="1:8" ht="11.25">
      <c r="A155" s="3"/>
      <c r="B155" s="15"/>
      <c r="C155" s="26"/>
      <c r="D155" s="26"/>
      <c r="E155" s="26"/>
      <c r="F155" s="26"/>
      <c r="G155" s="26"/>
      <c r="H155" s="26"/>
    </row>
    <row r="156" spans="1:8" ht="22.5">
      <c r="A156" s="3"/>
      <c r="B156" s="15" t="s">
        <v>10</v>
      </c>
      <c r="C156" s="26">
        <v>0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</row>
    <row r="157" spans="1:8" ht="11.25">
      <c r="A157" s="3"/>
      <c r="B157" s="15"/>
      <c r="C157" s="26"/>
      <c r="D157" s="26"/>
      <c r="E157" s="26"/>
      <c r="F157" s="26"/>
      <c r="G157" s="26"/>
      <c r="H157" s="26"/>
    </row>
    <row r="158" spans="1:8" ht="11.25">
      <c r="A158" s="3"/>
      <c r="B158" s="15" t="s">
        <v>7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</row>
    <row r="159" spans="1:8" ht="11.25">
      <c r="A159" s="14"/>
      <c r="B159" s="16"/>
      <c r="C159" s="27"/>
      <c r="D159" s="27"/>
      <c r="E159" s="27"/>
      <c r="F159" s="27"/>
      <c r="G159" s="27"/>
      <c r="H159" s="27"/>
    </row>
    <row r="160" spans="1:8" ht="11.25">
      <c r="A160" s="10"/>
      <c r="B160" s="19" t="s">
        <v>11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</row>
    <row r="176" spans="2:7" ht="11.25">
      <c r="B176" s="22" t="s">
        <v>166</v>
      </c>
      <c r="E176" s="40" t="s">
        <v>167</v>
      </c>
      <c r="F176" s="40"/>
      <c r="G176" s="40"/>
    </row>
    <row r="177" spans="2:7" ht="11.25">
      <c r="B177" s="23" t="s">
        <v>168</v>
      </c>
      <c r="E177" s="28" t="s">
        <v>170</v>
      </c>
      <c r="F177" s="28"/>
      <c r="G177" s="28"/>
    </row>
  </sheetData>
  <sheetProtection formatCells="0" formatColumns="0" formatRows="0" insertRows="0" deleteRows="0" autoFilter="0"/>
  <mergeCells count="18">
    <mergeCell ref="H105:H106"/>
    <mergeCell ref="E132:G132"/>
    <mergeCell ref="E133:G133"/>
    <mergeCell ref="E176:G176"/>
    <mergeCell ref="E177:G177"/>
    <mergeCell ref="A1:H1"/>
    <mergeCell ref="A3:B5"/>
    <mergeCell ref="A103:H103"/>
    <mergeCell ref="A105:B107"/>
    <mergeCell ref="C3:G3"/>
    <mergeCell ref="H3:H4"/>
    <mergeCell ref="E94:G94"/>
    <mergeCell ref="E95:G95"/>
    <mergeCell ref="A141:H141"/>
    <mergeCell ref="A142:B144"/>
    <mergeCell ref="C142:G142"/>
    <mergeCell ref="H142:H143"/>
    <mergeCell ref="C105:G10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88" r:id="rId2"/>
  <ignoredErrors>
    <ignoredError sqref="C7:H80 H109:H114 C114:G114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2021-04-23T17:41:20Z</cp:lastPrinted>
  <dcterms:created xsi:type="dcterms:W3CDTF">2014-02-10T03:37:14Z</dcterms:created>
  <dcterms:modified xsi:type="dcterms:W3CDTF">2021-07-30T14:32:21Z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